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Maia/"/>
    </mc:Choice>
  </mc:AlternateContent>
  <xr:revisionPtr revIDLastSave="246" documentId="13_ncr:1_{A7C26DCD-D600-584B-BD0B-A67E7B47B137}" xr6:coauthVersionLast="47" xr6:coauthVersionMax="47" xr10:uidLastSave="{6CBDD831-C69C-C648-A338-79BEC50AD80A}"/>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<sst xmlns="http://schemas.openxmlformats.org/spreadsheetml/2006/main" count="361" uniqueCount="107">
  <si>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</si>
  <si>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</si>
  <si>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</si>
  <si>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</si>
  <si>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</si>
  <si>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</si>
  <si>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</si>
  <si>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</si>
  <si>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</si>
  <si>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</si>
  <si>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</si>
  <si>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</si>
  <si>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</si>
  <si>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</si>
  <si>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</si>
  <si>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</si>
  <si>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</si>
  <si>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</si>
  <si>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</si>
  <si>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</si>
  <si>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</si>
  <si>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</si>
  <si>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</si>
  <si>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</si>
  <si>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</si>
  <si>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</si>
  <si>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</si>
  <si>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</si>
  <si>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</si>
  <si>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</si>
  <si>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</si>
  <si>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</si>
  <si>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</si>
  <si>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</si>
  <si>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</si>
  <si>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</si>
  <si>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</si>
  <si>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</si>
  <si>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</si>
  <si>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</si>
  <si>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</si>
  <si>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</si>
  <si>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</si>
  <si>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</si>
  <si>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</si>
  <si>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</si>
  <si>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</si>
  <si>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</si>
  <si>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</si>
  <si>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</si>
  <si>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</si>
  <si>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</si>
  <si>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</si>
  <si>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</si>
  <si>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</si>
  <si>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</si>
  <si>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</si>
  <si>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</si>
  <si>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</si>
  <si>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</si>
  <si>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</si>
  <si>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</si>
  <si>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</si>
  <si>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</si>
  <si>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</si>
  <si>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</si>
  <si>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</si>
  <si>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</si>
  <si>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</si>
  <si>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</si>
  <si>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</si>
  <si>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</si>
  <si>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</si>
  <si>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</si>
  <si>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</si>
  <si>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</si>
  <si>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</si>
  <si>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</si>
  <si>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</si>
  <si>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</si>
  <si>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</si>
  <si>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</si>
  <si>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</si>
  <si>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</si>
  <si>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</si>
  <si>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</si>
  <si>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</si>
  <si>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</si>
  <si>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</si>
  <si>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</si>
  <si>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</si>
  <si>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</si>
  <si>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</si>
  <si>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</si>
  <si>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</si>
  <si>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</si>
  <si>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</si>
  <si>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</si>
  <si>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</si>
  <si>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Câmara Municipal da Maia</t>
  </si>
  <si>
    <t>https://www.cm-maia.pt</t>
  </si>
  <si>
    <t>https://www.cm-maia.pt/</t>
  </si>
  <si>
    <t>https://www.cm-maia.pt/institucional/orgaos-autarquicos/camara-municipal/avisos-editais-e-despachos/editais-e-avisos-em-vigor</t>
  </si>
  <si>
    <t>https://www.cm-maia.pt/viver/desenvolvimento-social-e-demografia/inclusao-igualdade-e-deficiencia/apoio-ao-cidadao-com-deficiencia/balcao-da-inclusao</t>
  </si>
  <si>
    <t>https://www.cm-maia.pt/fale-connosco/sugestoes</t>
  </si>
  <si>
    <t>https://www.cm-maia.pt/cmmaia/uploads/document/file/7216/ata_15_12_2025_vf_assinada.pdf</t>
  </si>
  <si>
    <t>https://www.cm-maia.pt/pages/970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</si>
</sst>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1BF6E545-EBC4-BAF5-6137-26D3EEB5544B}"/>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80695B19-74D7-E67F-DDCC-9D0550E25CFA}"/>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718692</xdr:colOff>
      <xdr:row>20</xdr:row>
      <xdr:rowOff>63501</xdr:rowOff>
    </xdr:to>
    <xdr:pic>
      <xdr:nvPicPr>
        <xdr:cNvPr id="2" name="Picture 1">
          <a:extLst>
            <a:ext uri="{FF2B5EF4-FFF2-40B4-BE49-F238E27FC236}">
              <a16:creationId xmlns:a16="http://schemas.microsoft.com/office/drawing/2014/main" id="{032A28FE-945C-6DBB-9BEA-A2327951110B}"/>
            </a:ext>
          </a:extLst>
        </xdr:cNvPr>
        <xdr:cNvPicPr>
          <a:picLocks noChangeAspect="1"/>
        </xdr:cNvPicPr>
      </xdr:nvPicPr>
      <xdr:blipFill>
        <a:blip xmlns:r="http://schemas.openxmlformats.org/officeDocument/2006/relationships" r:embed="rId1"/>
        <a:stretch>
          <a:fillRect/>
        </a:stretch>
      </xdr:blipFill>
      <xdr:spPr>
        <a:xfrm>
          <a:off x="825500" y="1803401"/>
          <a:ext cx="4261992" cy="27051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F2E86948-BBEE-CE73-2E8E-FF187D2385B4}"/>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488D60A5-C548-024E-F4FF-986C65083481}"/>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647700</xdr:colOff>
      <xdr:row>19</xdr:row>
      <xdr:rowOff>190677</xdr:rowOff>
    </xdr:to>
    <xdr:pic>
      <xdr:nvPicPr>
        <xdr:cNvPr id="2" name="Picture 1">
          <a:extLst>
            <a:ext uri="{FF2B5EF4-FFF2-40B4-BE49-F238E27FC236}">
              <a16:creationId xmlns:a16="http://schemas.microsoft.com/office/drawing/2014/main" id="{CBACBF65-49BE-35B7-FD31-7DF25A71D8EB}"/>
            </a:ext>
          </a:extLst>
        </xdr:cNvPr>
        <xdr:cNvPicPr>
          <a:picLocks noChangeAspect="1"/>
        </xdr:cNvPicPr>
      </xdr:nvPicPr>
      <xdr:blipFill>
        <a:blip xmlns:r="http://schemas.openxmlformats.org/officeDocument/2006/relationships" r:embed="rId1"/>
        <a:stretch>
          <a:fillRect/>
        </a:stretch>
      </xdr:blipFill>
      <xdr:spPr>
        <a:xfrm>
          <a:off x="825500" y="1803401"/>
          <a:ext cx="4191000" cy="26290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647700</xdr:colOff>
      <xdr:row>19</xdr:row>
      <xdr:rowOff>190676</xdr:rowOff>
    </xdr:to>
    <xdr:pic>
      <xdr:nvPicPr>
        <xdr:cNvPr id="2" name="Picture 1">
          <a:extLst>
            <a:ext uri="{FF2B5EF4-FFF2-40B4-BE49-F238E27FC236}">
              <a16:creationId xmlns:a16="http://schemas.microsoft.com/office/drawing/2014/main" id="{DAD1F0E9-EA50-9440-A4C7-E92277197531}"/>
            </a:ext>
          </a:extLst>
        </xdr:cNvPr>
        <xdr:cNvPicPr>
          <a:picLocks noChangeAspect="1"/>
        </xdr:cNvPicPr>
      </xdr:nvPicPr>
      <xdr:blipFill>
        <a:blip xmlns:r="http://schemas.openxmlformats.org/officeDocument/2006/relationships" r:embed="rId1"/>
        <a:stretch>
          <a:fillRect/>
        </a:stretch>
      </xdr:blipFill>
      <xdr:spPr>
        <a:xfrm>
          <a:off x="825500" y="1803400"/>
          <a:ext cx="4191000" cy="262907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F538D024-2C23-7A0F-076A-721E4B10FA2F}"/>
            </a:ext>
          </a:extLst>
        </xdr:cNvPr>
        <xdr:cNvPicPr>
          <a:picLocks noChangeAspect="1"/>
        </xdr:cNvPicPr>
      </xdr:nvPicPr>
      <xdr:blipFill>
        <a:blip xmlns:r="http://schemas.openxmlformats.org/officeDocument/2006/relationships" r:embed="rId1"/>
        <a:stretch>
          <a:fillRect/>
        </a:stretch>
      </xdr:blipFill>
      <xdr:spPr>
        <a:xfrm>
          <a:off x="825500" y="2006601"/>
          <a:ext cx="4190719" cy="26289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61B95ABA-833F-B1B2-B8AF-C57A297D1E24}"/>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58745</xdr:rowOff>
    </xdr:to>
    <xdr:pic>
      <xdr:nvPicPr>
        <xdr:cNvPr id="2" name="Picture 1">
          <a:extLst>
            <a:ext uri="{FF2B5EF4-FFF2-40B4-BE49-F238E27FC236}">
              <a16:creationId xmlns:a16="http://schemas.microsoft.com/office/drawing/2014/main" id="{4E8EA50E-E355-097C-3F02-E77AB04C6B08}"/>
            </a:ext>
          </a:extLst>
        </xdr:cNvPr>
        <xdr:cNvPicPr>
          <a:picLocks noChangeAspect="1"/>
        </xdr:cNvPicPr>
      </xdr:nvPicPr>
      <xdr:blipFill>
        <a:blip xmlns:r="http://schemas.openxmlformats.org/officeDocument/2006/relationships" r:embed="rId1"/>
        <a:stretch>
          <a:fillRect/>
        </a:stretch>
      </xdr:blipFill>
      <xdr:spPr>
        <a:xfrm>
          <a:off x="825500" y="1600200"/>
          <a:ext cx="4254500" cy="2700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31A5C503-9490-B99B-FE2A-07A44B6B2B65}"/>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twoCellAnchor editAs="oneCell">
    <xdr:from>
      <xdr:col>1</xdr:col>
      <xdr:colOff>0</xdr:colOff>
      <xdr:row>21</xdr:row>
      <xdr:rowOff>1</xdr:rowOff>
    </xdr:from>
    <xdr:to>
      <xdr:col>8</xdr:col>
      <xdr:colOff>667664</xdr:colOff>
      <xdr:row>34</xdr:row>
      <xdr:rowOff>1</xdr:rowOff>
    </xdr:to>
    <xdr:pic>
      <xdr:nvPicPr>
        <xdr:cNvPr id="3" name="Picture 2">
          <a:extLst>
            <a:ext uri="{FF2B5EF4-FFF2-40B4-BE49-F238E27FC236}">
              <a16:creationId xmlns:a16="http://schemas.microsoft.com/office/drawing/2014/main" id="{CBB908CF-25C9-0B47-44CE-30DDEB5298AE}"/>
            </a:ext>
          </a:extLst>
        </xdr:cNvPr>
        <xdr:cNvPicPr>
          <a:picLocks noChangeAspect="1"/>
        </xdr:cNvPicPr>
      </xdr:nvPicPr>
      <xdr:blipFill>
        <a:blip xmlns:r="http://schemas.openxmlformats.org/officeDocument/2006/relationships" r:embed="rId2"/>
        <a:stretch>
          <a:fillRect/>
        </a:stretch>
      </xdr:blipFill>
      <xdr:spPr>
        <a:xfrm>
          <a:off x="825500" y="4648201"/>
          <a:ext cx="4210964" cy="264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3" name="Picture 2">
          <a:extLst>
            <a:ext uri="{FF2B5EF4-FFF2-40B4-BE49-F238E27FC236}">
              <a16:creationId xmlns:a16="http://schemas.microsoft.com/office/drawing/2014/main" id="{9B7BD355-22AD-828B-68E8-4BAB1C7A5077}"/>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E0C1FDBA-1BB1-22E0-C261-18BDCE139FCB}"/>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0F9880D1-D942-3F18-9F0D-BEB6FAF8472A}"/>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402C77C5-C5E8-7AE8-0043-54B98C96BBAB}"/>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8753C4F3-8295-036B-BA4B-7D0AB295EE66}"/>
            </a:ext>
          </a:extLst>
        </xdr:cNvPr>
        <xdr:cNvPicPr>
          <a:picLocks noChangeAspect="1"/>
        </xdr:cNvPicPr>
      </xdr:nvPicPr>
      <xdr:blipFill>
        <a:blip xmlns:r="http://schemas.openxmlformats.org/officeDocument/2006/relationships" r:embed="rId1"/>
        <a:stretch>
          <a:fillRect/>
        </a:stretch>
      </xdr:blipFill>
      <xdr:spPr>
        <a:xfrm>
          <a:off x="825500" y="2209801"/>
          <a:ext cx="4231209" cy="2654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738702</xdr:colOff>
      <xdr:row>20</xdr:row>
      <xdr:rowOff>76201</xdr:rowOff>
    </xdr:to>
    <xdr:pic>
      <xdr:nvPicPr>
        <xdr:cNvPr id="2" name="Picture 1">
          <a:extLst>
            <a:ext uri="{FF2B5EF4-FFF2-40B4-BE49-F238E27FC236}">
              <a16:creationId xmlns:a16="http://schemas.microsoft.com/office/drawing/2014/main" id="{3937D81B-8554-C32F-89EA-60405AD57B56}"/>
            </a:ext>
          </a:extLst>
        </xdr:cNvPr>
        <xdr:cNvPicPr>
          <a:picLocks noChangeAspect="1"/>
        </xdr:cNvPicPr>
      </xdr:nvPicPr>
      <xdr:blipFill>
        <a:blip xmlns:r="http://schemas.openxmlformats.org/officeDocument/2006/relationships" r:embed="rId1"/>
        <a:stretch>
          <a:fillRect/>
        </a:stretch>
      </xdr:blipFill>
      <xdr:spPr>
        <a:xfrm>
          <a:off x="825500" y="2006601"/>
          <a:ext cx="4282002" cy="2717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7" t="s">
        <v>82</v>
      </c>
      <c r="L2" s="27"/>
      <c r="M2" s="27"/>
      <c r="N2" s="27"/>
      <c r="O2" s="27"/>
    </row>
    <row r="3" spans="2:17" x14ac:dyDescent="0.2">
      <c r="K3" s="27"/>
      <c r="L3" s="27"/>
      <c r="M3" s="27"/>
      <c r="N3" s="27"/>
      <c r="O3" s="27"/>
    </row>
    <row r="5" spans="2:17" s="10" customFormat="1" ht="22" customHeight="1" x14ac:dyDescent="0.2">
      <c r="B5" s="15"/>
      <c r="C5" s="26" t="s">
        <v>12</v>
      </c>
      <c r="D5" s="26"/>
      <c r="E5" s="26"/>
      <c r="F5" s="26"/>
      <c r="G5" s="35" t="s">
        <v>99</v>
      </c>
      <c r="H5" s="35"/>
      <c r="I5" s="35"/>
      <c r="J5" s="35"/>
      <c r="K5" s="35"/>
      <c r="L5" s="35"/>
      <c r="M5" s="35"/>
      <c r="N5" s="35"/>
      <c r="O5" s="35"/>
    </row>
    <row r="6" spans="2:17" s="10" customFormat="1" ht="22" customHeight="1" x14ac:dyDescent="0.2">
      <c r="B6" s="15"/>
      <c r="C6" s="26" t="s">
        <v>13</v>
      </c>
      <c r="D6" s="26"/>
      <c r="E6" s="26"/>
      <c r="F6" s="26"/>
      <c r="G6" s="35" t="s">
        <v>100</v>
      </c>
      <c r="H6" s="35"/>
      <c r="I6" s="35"/>
      <c r="J6" s="35"/>
      <c r="K6" s="35"/>
      <c r="L6" s="35"/>
      <c r="M6" s="35"/>
      <c r="N6" s="35"/>
      <c r="O6" s="35"/>
    </row>
    <row r="7" spans="2:17" s="10" customFormat="1" ht="22" customHeight="1" x14ac:dyDescent="0.2">
      <c r="B7" s="15"/>
      <c r="C7" s="26" t="s">
        <v>11</v>
      </c>
      <c r="D7" s="26"/>
      <c r="E7" s="26"/>
      <c r="F7" s="26"/>
      <c r="G7" s="35" t="s">
        <v>99</v>
      </c>
      <c r="H7" s="35"/>
      <c r="I7" s="35"/>
      <c r="J7" s="35"/>
      <c r="K7" s="35"/>
      <c r="L7" s="35"/>
      <c r="M7" s="35"/>
      <c r="N7" s="35"/>
      <c r="O7" s="35"/>
    </row>
    <row r="8" spans="2:17" s="10" customFormat="1" ht="22" customHeight="1" x14ac:dyDescent="0.2">
      <c r="B8" s="15"/>
      <c r="C8" s="26" t="s">
        <v>9</v>
      </c>
      <c r="D8" s="26"/>
      <c r="E8" s="26"/>
      <c r="F8" s="26"/>
      <c r="G8" s="16">
        <v>46073</v>
      </c>
    </row>
    <row r="10" spans="2:17" s="10" customFormat="1" ht="22" customHeight="1" x14ac:dyDescent="0.2">
      <c r="B10" s="9" t="s">
        <v>1</v>
      </c>
      <c r="C10" s="9" t="s">
        <v>2</v>
      </c>
      <c r="D10" s="9" t="s">
        <v>3</v>
      </c>
    </row>
    <row r="11" spans="2:17" s="10" customFormat="1" ht="22" customHeight="1" x14ac:dyDescent="0.2">
      <c r="B11" s="11"/>
      <c r="C11" s="12" t="s">
        <v>4</v>
      </c>
      <c r="D11" s="12" t="s">
        <v>4</v>
      </c>
      <c r="E11" s="31" t="s">
        <v>18</v>
      </c>
      <c r="F11" s="32"/>
      <c r="G11" s="32"/>
      <c r="H11" s="32"/>
      <c r="I11" s="32"/>
      <c r="J11" s="32"/>
      <c r="K11" s="32"/>
      <c r="L11" s="32"/>
      <c r="M11" s="32"/>
      <c r="N11" s="32"/>
      <c r="O11" s="32"/>
      <c r="P11" s="32"/>
      <c r="Q11" s="33"/>
    </row>
    <row r="12" spans="2:17" s="10" customFormat="1" ht="22" customHeight="1" x14ac:dyDescent="0.2">
      <c r="B12" s="13" t="str">
        <f>IF('1.1'!$B$3="x","x"," ")</f>
        <v>x</v>
      </c>
      <c r="C12" s="13" t="str">
        <f>IF('1.1'!$C$3="x","x"," ")</f>
        <v xml:space="preserve"> </v>
      </c>
      <c r="D12" s="13" t="str">
        <f>IF('1.1'!$D$3="x", "x", " ")</f>
        <v xml:space="preserve"> </v>
      </c>
      <c r="F12" s="30" t="s">
        <v>37</v>
      </c>
      <c r="G12" s="30"/>
      <c r="H12" s="30"/>
      <c r="I12" s="30"/>
      <c r="J12" s="30"/>
      <c r="K12" s="30"/>
      <c r="L12" s="30"/>
      <c r="M12" s="30"/>
      <c r="N12" s="30"/>
      <c r="O12" s="30"/>
      <c r="P12" s="30"/>
      <c r="Q12" s="30"/>
    </row>
    <row r="13" spans="2:17" s="10" customFormat="1" ht="22" customHeight="1" x14ac:dyDescent="0.2">
      <c r="B13" s="13" t="str">
        <f>IF('1.2'!$B$3="x","x"," ")</f>
        <v>x</v>
      </c>
      <c r="C13" s="13" t="str">
        <f>IF('1.2'!$C$3="x","x"," ")</f>
        <v xml:space="preserve"> </v>
      </c>
      <c r="D13" s="13" t="str">
        <f>IF('1.2'!$D$3="x", "x", " ")</f>
        <v xml:space="preserve"> </v>
      </c>
      <c r="F13" s="37" t="s">
        <v>38</v>
      </c>
      <c r="G13" s="37"/>
      <c r="H13" s="37"/>
      <c r="I13" s="37"/>
      <c r="J13" s="37"/>
      <c r="K13" s="37"/>
      <c r="L13" s="37"/>
      <c r="M13" s="37"/>
      <c r="N13" s="37"/>
      <c r="O13" s="37"/>
      <c r="P13" s="37"/>
      <c r="Q13" s="37"/>
    </row>
    <row r="14" spans="2:17" s="10" customFormat="1" ht="22" customHeight="1" x14ac:dyDescent="0.2">
      <c r="B14" s="13" t="str">
        <f>IF('1.3'!$B$3="x","x"," ")</f>
        <v xml:space="preserve"> </v>
      </c>
      <c r="C14" s="13" t="str">
        <f>IF('1.3'!$C$3="x","x"," ")</f>
        <v xml:space="preserve"> </v>
      </c>
      <c r="D14" s="13" t="str">
        <f>IF('1.3'!$D$3="x", "x", " ")</f>
        <v>x</v>
      </c>
      <c r="F14" s="36" t="s">
        <v>39</v>
      </c>
      <c r="G14" s="36"/>
      <c r="H14" s="36"/>
      <c r="I14" s="36"/>
      <c r="J14" s="36"/>
      <c r="K14" s="36"/>
      <c r="L14" s="36"/>
      <c r="M14" s="36"/>
      <c r="N14" s="36"/>
      <c r="O14" s="36"/>
      <c r="P14" s="36"/>
      <c r="Q14" s="36"/>
    </row>
    <row r="15" spans="2:17" s="10" customFormat="1" ht="22" customHeight="1" x14ac:dyDescent="0.2">
      <c r="B15" s="11"/>
      <c r="C15" s="12"/>
      <c r="D15" s="12"/>
      <c r="E15" s="31" t="s">
        <v>19</v>
      </c>
      <c r="F15" s="32"/>
      <c r="G15" s="32"/>
      <c r="H15" s="32"/>
      <c r="I15" s="32"/>
      <c r="J15" s="32"/>
      <c r="K15" s="32"/>
      <c r="L15" s="32"/>
      <c r="M15" s="32"/>
      <c r="N15" s="32"/>
      <c r="O15" s="32"/>
      <c r="P15" s="32"/>
      <c r="Q15" s="33"/>
    </row>
    <row r="16" spans="2:17" s="10" customFormat="1" ht="22" customHeight="1" x14ac:dyDescent="0.2">
      <c r="B16" s="13" t="str">
        <f>IF('2.1'!$B$3="x","x"," ")</f>
        <v>x</v>
      </c>
      <c r="C16" s="13" t="str">
        <f>IF('2.1'!$C$3="x","x"," ")</f>
        <v xml:space="preserve"> </v>
      </c>
      <c r="D16" s="13" t="str">
        <f>IF('2.1'!$D$3="x", "x", " ")</f>
        <v xml:space="preserve"> </v>
      </c>
      <c r="F16" s="30" t="s">
        <v>40</v>
      </c>
      <c r="G16" s="30"/>
      <c r="H16" s="30"/>
      <c r="I16" s="30"/>
      <c r="J16" s="30"/>
      <c r="K16" s="30"/>
      <c r="L16" s="30"/>
      <c r="M16" s="30"/>
      <c r="N16" s="30"/>
      <c r="O16" s="30"/>
      <c r="P16" s="30"/>
      <c r="Q16" s="30"/>
    </row>
    <row r="17" spans="2:17" s="10" customFormat="1" ht="22" customHeight="1" x14ac:dyDescent="0.2">
      <c r="B17" s="13" t="str">
        <f>IF('2.2'!$B$3="x","x"," ")</f>
        <v>x</v>
      </c>
      <c r="C17" s="13" t="str">
        <f>IF('2.2'!$C$3="x","x"," ")</f>
        <v xml:space="preserve"> </v>
      </c>
      <c r="D17" s="13" t="str">
        <f>IF('2.2'!$D$3="x", "x", " ")</f>
        <v xml:space="preserve"> </v>
      </c>
      <c r="F17" s="34" t="s">
        <v>41</v>
      </c>
      <c r="G17" s="34"/>
      <c r="H17" s="34"/>
      <c r="I17" s="34"/>
      <c r="J17" s="34"/>
      <c r="K17" s="34"/>
      <c r="L17" s="34"/>
      <c r="M17" s="34"/>
      <c r="N17" s="34"/>
      <c r="O17" s="34"/>
      <c r="P17" s="34"/>
      <c r="Q17" s="34"/>
    </row>
    <row r="18" spans="2:17" s="10" customFormat="1" ht="22" customHeight="1" x14ac:dyDescent="0.2">
      <c r="B18" s="11"/>
      <c r="C18" s="12"/>
      <c r="D18" s="12"/>
      <c r="E18" s="31" t="s">
        <v>20</v>
      </c>
      <c r="F18" s="32"/>
      <c r="G18" s="32"/>
      <c r="H18" s="32"/>
      <c r="I18" s="32"/>
      <c r="J18" s="32"/>
      <c r="K18" s="32"/>
      <c r="L18" s="32"/>
      <c r="M18" s="32"/>
      <c r="N18" s="32"/>
      <c r="O18" s="32"/>
      <c r="P18" s="32"/>
      <c r="Q18" s="33"/>
    </row>
    <row r="19" spans="2:17" s="10" customFormat="1" ht="22" customHeight="1" x14ac:dyDescent="0.2">
      <c r="B19" s="13" t="str">
        <f>IF('3.1'!$B$3="x","x"," ")</f>
        <v>x</v>
      </c>
      <c r="C19" s="13" t="str">
        <f>IF('3.1'!$C$3="x","x"," ")</f>
        <v xml:space="preserve"> </v>
      </c>
      <c r="D19" s="13" t="str">
        <f>IF('3.1'!$D$3="x", "x", " ")</f>
        <v xml:space="preserve"> </v>
      </c>
      <c r="F19" s="30" t="s">
        <v>42</v>
      </c>
      <c r="G19" s="30"/>
      <c r="H19" s="30"/>
      <c r="I19" s="30"/>
      <c r="J19" s="30"/>
      <c r="K19" s="30"/>
      <c r="L19" s="30"/>
      <c r="M19" s="30"/>
      <c r="N19" s="30"/>
      <c r="O19" s="30"/>
      <c r="P19" s="30"/>
      <c r="Q19" s="30"/>
    </row>
    <row r="20" spans="2:17" s="10" customFormat="1" ht="22" customHeight="1" x14ac:dyDescent="0.2">
      <c r="B20" s="13" t="str">
        <f>IF('3.2'!$B$3="x","x"," ")</f>
        <v>x</v>
      </c>
      <c r="C20" s="13" t="str">
        <f>IF('3.2'!$C$3="x","x"," ")</f>
        <v xml:space="preserve"> </v>
      </c>
      <c r="D20" s="13" t="str">
        <f>IF('3.2'!$D$3="x", "x", " ")</f>
        <v xml:space="preserve"> </v>
      </c>
      <c r="F20" s="34" t="s">
        <v>43</v>
      </c>
      <c r="G20" s="34"/>
      <c r="H20" s="34"/>
      <c r="I20" s="34"/>
      <c r="J20" s="34"/>
      <c r="K20" s="34"/>
      <c r="L20" s="34"/>
      <c r="M20" s="34"/>
    </row>
    <row r="21" spans="2:17" s="10" customFormat="1" ht="22" customHeight="1" x14ac:dyDescent="0.2">
      <c r="B21" s="11"/>
      <c r="C21" s="12"/>
      <c r="D21" s="12"/>
      <c r="E21" s="31" t="s">
        <v>21</v>
      </c>
      <c r="F21" s="32"/>
      <c r="G21" s="32"/>
      <c r="H21" s="32"/>
      <c r="I21" s="32"/>
      <c r="J21" s="32"/>
      <c r="K21" s="32"/>
      <c r="L21" s="32"/>
      <c r="M21" s="32"/>
      <c r="N21" s="32"/>
      <c r="O21" s="32"/>
      <c r="P21" s="32"/>
      <c r="Q21" s="33"/>
    </row>
    <row r="22" spans="2:17" s="10" customFormat="1" ht="22" customHeight="1" x14ac:dyDescent="0.2">
      <c r="B22" s="13" t="str">
        <f>IF('4.1'!$B$3="x","x"," ")</f>
        <v>x</v>
      </c>
      <c r="C22" s="13" t="str">
        <f>IF('4.1'!$C$3="x","x"," ")</f>
        <v xml:space="preserve"> </v>
      </c>
      <c r="D22" s="13" t="str">
        <f>IF('4.1'!$D$3="x", "x", " ")</f>
        <v xml:space="preserve"> </v>
      </c>
      <c r="F22" s="34" t="s">
        <v>44</v>
      </c>
      <c r="G22" s="34"/>
      <c r="H22" s="34"/>
      <c r="I22" s="34"/>
      <c r="J22" s="34"/>
      <c r="K22" s="34"/>
      <c r="L22" s="34"/>
      <c r="M22" s="34"/>
    </row>
    <row r="23" spans="2:17" s="10" customFormat="1" ht="22" customHeight="1" x14ac:dyDescent="0.2">
      <c r="B23" s="14" t="str">
        <f>IF('4.2'!$B$3="x","x"," ")</f>
        <v>x</v>
      </c>
      <c r="C23" s="14" t="str">
        <f>IF('4.2'!$C$3="x","x"," ")</f>
        <v xml:space="preserve"> </v>
      </c>
      <c r="D23" s="14" t="str">
        <f>IF('4.2'!$D$3="x", "x", " ")</f>
        <v xml:space="preserve"> </v>
      </c>
      <c r="F23" s="37" t="s">
        <v>45</v>
      </c>
      <c r="G23" s="37"/>
      <c r="H23" s="37"/>
      <c r="I23" s="37"/>
      <c r="J23" s="37"/>
      <c r="K23" s="37"/>
      <c r="L23" s="37"/>
      <c r="M23" s="37"/>
      <c r="N23" s="37"/>
      <c r="O23" s="37"/>
      <c r="P23" s="37"/>
      <c r="Q23" s="37"/>
    </row>
    <row r="24" spans="2:17" s="10" customFormat="1" ht="22" customHeight="1" x14ac:dyDescent="0.2">
      <c r="B24" s="14" t="str">
        <f>IF('4.3'!$B$3="x","x"," ")</f>
        <v>x</v>
      </c>
      <c r="C24" s="14" t="str">
        <f>IF('4.3'!$C$3="x","x"," ")</f>
        <v xml:space="preserve"> </v>
      </c>
      <c r="D24" s="14" t="str">
        <f>IF('4.3'!$D$3="x", "x", " ")</f>
        <v xml:space="preserve"> </v>
      </c>
      <c r="F24" s="36" t="s">
        <v>46</v>
      </c>
      <c r="G24" s="36"/>
      <c r="H24" s="36"/>
      <c r="I24" s="36"/>
      <c r="J24" s="36"/>
      <c r="K24" s="36"/>
      <c r="L24" s="36"/>
      <c r="M24" s="36"/>
      <c r="N24" s="36"/>
      <c r="O24" s="36"/>
      <c r="P24" s="36"/>
      <c r="Q24" s="36"/>
    </row>
    <row r="25" spans="2:17" s="10" customFormat="1" ht="22" customHeight="1" x14ac:dyDescent="0.2">
      <c r="B25" s="11"/>
      <c r="C25" s="12"/>
      <c r="D25" s="12"/>
      <c r="E25" s="31" t="s">
        <v>22</v>
      </c>
      <c r="F25" s="32"/>
      <c r="G25" s="32"/>
      <c r="H25" s="32"/>
      <c r="I25" s="32"/>
      <c r="J25" s="32"/>
      <c r="K25" s="32"/>
      <c r="L25" s="32"/>
      <c r="M25" s="32"/>
      <c r="N25" s="32"/>
      <c r="O25" s="32"/>
      <c r="P25" s="32"/>
      <c r="Q25" s="33"/>
    </row>
    <row r="26" spans="2:17" s="10" customFormat="1" ht="22" customHeight="1" x14ac:dyDescent="0.2">
      <c r="B26" s="13" t="str">
        <f>IF('5.1'!$B$3="x","x"," ")</f>
        <v>x</v>
      </c>
      <c r="C26" s="13" t="str">
        <f>IF('5.1'!$C$3="x","x"," ")</f>
        <v xml:space="preserve"> </v>
      </c>
      <c r="D26" s="13" t="str">
        <f>IF('5.1'!$D$3="x", "x", " ")</f>
        <v xml:space="preserve"> </v>
      </c>
      <c r="F26" s="30" t="s">
        <v>47</v>
      </c>
      <c r="G26" s="30"/>
      <c r="H26" s="30"/>
      <c r="I26" s="30"/>
      <c r="J26" s="30"/>
      <c r="K26" s="30"/>
      <c r="L26" s="30"/>
      <c r="M26" s="30"/>
      <c r="N26" s="30"/>
      <c r="O26" s="30"/>
      <c r="P26" s="30"/>
      <c r="Q26" s="30"/>
    </row>
    <row r="27" spans="2:17" s="10" customFormat="1" ht="22" customHeight="1" x14ac:dyDescent="0.2">
      <c r="B27" s="13" t="str">
        <f>IF('5.2'!$B$3="x","x"," ")</f>
        <v xml:space="preserve"> </v>
      </c>
      <c r="C27" s="13" t="str">
        <f>IF('5.2'!$C$3="x","x"," ")</f>
        <v xml:space="preserve"> </v>
      </c>
      <c r="D27" s="13" t="str">
        <f>IF('5.2'!$D$3="x", "x", " ")</f>
        <v>x</v>
      </c>
      <c r="F27" s="37" t="s">
        <v>48</v>
      </c>
      <c r="G27" s="37"/>
      <c r="H27" s="37"/>
      <c r="I27" s="37"/>
      <c r="J27" s="37"/>
      <c r="K27" s="37"/>
      <c r="L27" s="37"/>
      <c r="M27" s="37"/>
      <c r="N27" s="37"/>
      <c r="O27" s="37"/>
      <c r="P27" s="37"/>
      <c r="Q27" s="37"/>
    </row>
    <row r="28" spans="2:17" s="10" customFormat="1" ht="22" customHeight="1" x14ac:dyDescent="0.2">
      <c r="B28" s="13" t="str">
        <f>IF('5.3'!$B$3="x","x"," ")</f>
        <v>x</v>
      </c>
      <c r="C28" s="13" t="str">
        <f>IF('5.3'!$C$3="x","x"," ")</f>
        <v xml:space="preserve"> </v>
      </c>
      <c r="D28" s="13" t="str">
        <f>IF('5.3'!$D$3="x", "x", " ")</f>
        <v xml:space="preserve"> </v>
      </c>
      <c r="F28" s="36" t="s">
        <v>49</v>
      </c>
      <c r="G28" s="36"/>
      <c r="H28" s="36"/>
      <c r="I28" s="36"/>
      <c r="J28" s="36"/>
      <c r="K28" s="36"/>
      <c r="L28" s="36"/>
      <c r="M28" s="36"/>
      <c r="N28" s="36"/>
      <c r="O28" s="36"/>
      <c r="P28" s="36"/>
      <c r="Q28" s="36"/>
    </row>
    <row r="29" spans="2:17" s="10" customFormat="1" ht="22" customHeight="1" x14ac:dyDescent="0.2">
      <c r="B29" s="11"/>
      <c r="C29" s="12"/>
      <c r="D29" s="12"/>
      <c r="E29" s="32" t="s">
        <v>23</v>
      </c>
      <c r="F29" s="32"/>
      <c r="G29" s="32"/>
      <c r="H29" s="32"/>
      <c r="I29" s="32"/>
      <c r="J29" s="32"/>
      <c r="K29" s="32"/>
      <c r="L29" s="32"/>
      <c r="M29" s="32"/>
      <c r="N29" s="32"/>
      <c r="O29" s="32"/>
      <c r="P29" s="32"/>
      <c r="Q29" s="33"/>
    </row>
    <row r="30" spans="2:17" s="10" customFormat="1" ht="22" customHeight="1" x14ac:dyDescent="0.2">
      <c r="B30" s="13" t="str">
        <f>IF('6.1'!$B$3="x","x"," ")</f>
        <v>x</v>
      </c>
      <c r="C30" s="13" t="str">
        <f>IF('6.1'!$C$3="x","x"," ")</f>
        <v xml:space="preserve"> </v>
      </c>
      <c r="D30" s="13" t="str">
        <f>IF('6.1'!$D$3="x", "x", " ")</f>
        <v xml:space="preserve"> </v>
      </c>
      <c r="F30" s="30" t="s">
        <v>35</v>
      </c>
      <c r="G30" s="30"/>
      <c r="H30" s="30"/>
      <c r="I30" s="30"/>
      <c r="J30" s="30"/>
      <c r="K30" s="30"/>
      <c r="L30" s="30"/>
      <c r="M30" s="30"/>
      <c r="N30" s="30"/>
      <c r="O30" s="30"/>
      <c r="P30" s="30"/>
      <c r="Q30" s="30"/>
    </row>
    <row r="31" spans="2:17" s="10" customFormat="1" ht="22" customHeight="1" x14ac:dyDescent="0.2">
      <c r="B31" s="13" t="str">
        <f>IF('6.2'!$B$3="x","x"," ")</f>
        <v>x</v>
      </c>
      <c r="C31" s="13" t="str">
        <f>IF('6.2'!$C$3="x","x"," ")</f>
        <v xml:space="preserve"> </v>
      </c>
      <c r="D31" s="13" t="str">
        <f>IF('6.2'!$D$3="x", "x", " ")</f>
        <v xml:space="preserve"> </v>
      </c>
      <c r="F31" s="36" t="s">
        <v>36</v>
      </c>
      <c r="G31" s="36"/>
      <c r="H31" s="36"/>
      <c r="I31" s="36"/>
      <c r="J31" s="36"/>
      <c r="K31" s="36"/>
      <c r="L31" s="36"/>
      <c r="M31" s="36"/>
      <c r="N31" s="36"/>
      <c r="O31" s="36"/>
      <c r="P31" s="36"/>
      <c r="Q31" s="36"/>
    </row>
    <row r="32" spans="2:17" s="10" customFormat="1" ht="22" customHeight="1" x14ac:dyDescent="0.2">
      <c r="B32" s="11"/>
      <c r="C32" s="12"/>
      <c r="D32" s="12"/>
      <c r="E32" s="32" t="s">
        <v>24</v>
      </c>
      <c r="F32" s="32"/>
      <c r="G32" s="32"/>
      <c r="H32" s="32"/>
      <c r="I32" s="32"/>
      <c r="J32" s="32"/>
      <c r="K32" s="32"/>
      <c r="L32" s="32"/>
      <c r="M32" s="32"/>
      <c r="N32" s="32"/>
      <c r="O32" s="32"/>
      <c r="P32" s="32"/>
      <c r="Q32" s="33"/>
    </row>
    <row r="33" spans="2:17" s="10" customFormat="1" ht="22" customHeight="1" x14ac:dyDescent="0.2">
      <c r="B33" s="13" t="str">
        <f>IF('7.1'!$B$3="x","x"," ")</f>
        <v xml:space="preserve"> </v>
      </c>
      <c r="C33" s="13" t="str">
        <f>IF('7.1'!$C$3="x","x"," ")</f>
        <v>x</v>
      </c>
      <c r="D33" s="13" t="str">
        <f>IF('7.1'!$D$3="x", "x", " ")</f>
        <v xml:space="preserve"> </v>
      </c>
      <c r="F33" s="30" t="s">
        <v>33</v>
      </c>
      <c r="G33" s="30"/>
      <c r="H33" s="30"/>
      <c r="I33" s="30"/>
      <c r="J33" s="30"/>
      <c r="K33" s="30"/>
      <c r="L33" s="30"/>
      <c r="M33" s="30"/>
      <c r="N33" s="30"/>
      <c r="O33" s="30"/>
      <c r="P33" s="30"/>
      <c r="Q33" s="30"/>
    </row>
    <row r="34" spans="2:17" s="10" customFormat="1" ht="22" customHeight="1" x14ac:dyDescent="0.2">
      <c r="B34" s="13" t="str">
        <f>IF('7.2'!$B$3="x","x"," ")</f>
        <v xml:space="preserve"> </v>
      </c>
      <c r="C34" s="13" t="str">
        <f>IF('7.2'!$C$3="x","x"," ")</f>
        <v>x</v>
      </c>
      <c r="D34" s="13" t="str">
        <f>IF('7.2'!$D$3="x", "x", " ")</f>
        <v xml:space="preserve"> </v>
      </c>
      <c r="F34" s="37" t="s">
        <v>34</v>
      </c>
      <c r="G34" s="37"/>
      <c r="H34" s="37"/>
      <c r="I34" s="37"/>
      <c r="J34" s="37"/>
      <c r="K34" s="37"/>
      <c r="L34" s="37"/>
      <c r="M34" s="37"/>
      <c r="N34" s="37"/>
      <c r="O34" s="37"/>
      <c r="P34" s="37"/>
      <c r="Q34" s="37"/>
    </row>
    <row r="35" spans="2:17" s="10" customFormat="1" ht="22" customHeight="1" x14ac:dyDescent="0.2">
      <c r="B35" s="11"/>
      <c r="C35" s="12"/>
      <c r="D35" s="12"/>
      <c r="E35" s="31" t="s">
        <v>25</v>
      </c>
      <c r="F35" s="32"/>
      <c r="G35" s="32"/>
      <c r="H35" s="32"/>
      <c r="I35" s="32"/>
      <c r="J35" s="32"/>
      <c r="K35" s="32"/>
      <c r="L35" s="32"/>
      <c r="M35" s="32"/>
      <c r="N35" s="32"/>
      <c r="O35" s="32"/>
      <c r="P35" s="32"/>
      <c r="Q35" s="33"/>
    </row>
    <row r="36" spans="2:17" s="10" customFormat="1" ht="22" customHeight="1" x14ac:dyDescent="0.2">
      <c r="B36" s="13" t="str">
        <f>IF('8.1'!$B$3="x","x"," ")</f>
        <v>x</v>
      </c>
      <c r="C36" s="13" t="str">
        <f>IF('8.1'!$C$3="x","x"," ")</f>
        <v xml:space="preserve"> </v>
      </c>
      <c r="D36" s="13" t="str">
        <f>IF('8.1'!$D$3="x", "x", " ")</f>
        <v xml:space="preserve"> </v>
      </c>
      <c r="F36" s="30" t="s">
        <v>28</v>
      </c>
      <c r="G36" s="30"/>
      <c r="H36" s="30"/>
      <c r="I36" s="30"/>
      <c r="J36" s="30"/>
      <c r="K36" s="30"/>
      <c r="L36" s="30"/>
      <c r="M36" s="30"/>
      <c r="N36" s="30"/>
      <c r="O36" s="30"/>
      <c r="P36" s="30"/>
      <c r="Q36" s="30"/>
    </row>
    <row r="37" spans="2:17" s="10" customFormat="1" ht="22" customHeight="1" x14ac:dyDescent="0.2">
      <c r="B37" s="13" t="str">
        <f>IF('8.2'!$B$3="x","x"," ")</f>
        <v xml:space="preserve"> </v>
      </c>
      <c r="C37" s="13" t="str">
        <f>IF('8.2'!$C$3="x","x"," ")</f>
        <v>x</v>
      </c>
      <c r="D37" s="13" t="str">
        <f>IF('8.2'!$D$3="x", "x", " ")</f>
        <v xml:space="preserve"> </v>
      </c>
      <c r="F37" s="37" t="s">
        <v>29</v>
      </c>
      <c r="G37" s="37"/>
      <c r="H37" s="37"/>
      <c r="I37" s="37"/>
      <c r="J37" s="37"/>
      <c r="K37" s="37"/>
      <c r="L37" s="37"/>
      <c r="M37" s="37"/>
      <c r="N37" s="37"/>
      <c r="O37" s="37"/>
      <c r="P37" s="37"/>
      <c r="Q37" s="37"/>
    </row>
    <row r="38" spans="2:17" s="10" customFormat="1" ht="22" customHeight="1" x14ac:dyDescent="0.2">
      <c r="B38" s="13" t="str">
        <f>IF('8.3'!$B$3="x","x"," ")</f>
        <v xml:space="preserve"> </v>
      </c>
      <c r="C38" s="13" t="str">
        <f>IF('8.3'!$C$3="x","x"," ")</f>
        <v>x</v>
      </c>
      <c r="D38" s="13" t="str">
        <f>IF('8.3'!$D$3="x", "x", " ")</f>
        <v xml:space="preserve"> </v>
      </c>
      <c r="F38" s="37" t="s">
        <v>30</v>
      </c>
      <c r="G38" s="37"/>
      <c r="H38" s="37"/>
      <c r="I38" s="37"/>
      <c r="J38" s="37"/>
      <c r="K38" s="37"/>
      <c r="L38" s="37"/>
      <c r="M38" s="37"/>
      <c r="N38" s="37"/>
      <c r="O38" s="37"/>
      <c r="P38" s="37"/>
      <c r="Q38" s="37"/>
    </row>
    <row r="39" spans="2:17" s="10" customFormat="1" ht="22" customHeight="1" x14ac:dyDescent="0.2">
      <c r="B39" s="13" t="str">
        <f>IF('8.4'!$B$3="x","x"," ")</f>
        <v>x</v>
      </c>
      <c r="C39" s="13" t="str">
        <f>IF('8.4'!$C$3="x","x"," ")</f>
        <v xml:space="preserve"> </v>
      </c>
      <c r="D39" s="13" t="str">
        <f>IF('8.4'!$D$3="x", "x", " ")</f>
        <v xml:space="preserve"> </v>
      </c>
      <c r="F39" s="37" t="s">
        <v>31</v>
      </c>
      <c r="G39" s="37"/>
      <c r="H39" s="37"/>
      <c r="I39" s="37"/>
      <c r="J39" s="37"/>
      <c r="K39" s="37"/>
      <c r="L39" s="37"/>
      <c r="M39" s="37"/>
      <c r="N39" s="37"/>
      <c r="O39" s="37"/>
      <c r="P39" s="37"/>
      <c r="Q39" s="37"/>
    </row>
    <row r="40" spans="2:17" s="10" customFormat="1" ht="22" customHeight="1" x14ac:dyDescent="0.2">
      <c r="B40" s="13" t="str">
        <f>IF('8.5'!$B$3="x","x"," ")</f>
        <v>x</v>
      </c>
      <c r="C40" s="13" t="str">
        <f>IF('8.5'!$C$3="x","x"," ")</f>
        <v xml:space="preserve"> </v>
      </c>
      <c r="D40" s="13" t="str">
        <f>IF('8.5'!$D$3="x", "x", " ")</f>
        <v xml:space="preserve"> </v>
      </c>
      <c r="F40" s="36" t="s">
        <v>32</v>
      </c>
      <c r="G40" s="36"/>
      <c r="H40" s="36"/>
      <c r="I40" s="36"/>
      <c r="J40" s="36"/>
      <c r="K40" s="36"/>
      <c r="L40" s="36"/>
      <c r="M40" s="36"/>
      <c r="N40" s="36"/>
      <c r="O40" s="36"/>
      <c r="P40" s="36"/>
      <c r="Q40" s="36"/>
    </row>
    <row r="41" spans="2:17" s="10" customFormat="1" ht="22" customHeight="1" x14ac:dyDescent="0.2">
      <c r="B41" s="11"/>
      <c r="C41" s="12"/>
      <c r="D41" s="12"/>
      <c r="E41" s="31" t="s">
        <v>83</v>
      </c>
      <c r="F41" s="32"/>
      <c r="G41" s="32"/>
      <c r="H41" s="32"/>
      <c r="I41" s="32"/>
      <c r="J41" s="32"/>
      <c r="K41" s="32"/>
      <c r="L41" s="32"/>
      <c r="M41" s="32"/>
      <c r="N41" s="32"/>
      <c r="O41" s="32"/>
      <c r="P41" s="32"/>
      <c r="Q41" s="33"/>
    </row>
    <row r="42" spans="2:17" s="10" customFormat="1" ht="22" customHeight="1" x14ac:dyDescent="0.2">
      <c r="B42" s="13" t="str">
        <f>IF('9.1'!$B$3="x","x"," ")</f>
        <v xml:space="preserve"> </v>
      </c>
      <c r="C42" s="13" t="str">
        <f>IF('9.1'!$C$3="x","x"," ")</f>
        <v xml:space="preserve"> </v>
      </c>
      <c r="D42" s="13" t="str">
        <f>IF('9.1'!$D$3="x", "x", " ")</f>
        <v>x</v>
      </c>
      <c r="F42" s="29" t="s">
        <v>87</v>
      </c>
      <c r="G42" s="29"/>
      <c r="H42" s="29"/>
      <c r="I42" s="29"/>
      <c r="J42" s="29"/>
      <c r="K42" s="29"/>
      <c r="L42" s="29"/>
      <c r="M42" s="29"/>
      <c r="N42" s="29"/>
      <c r="O42" s="29"/>
      <c r="P42" s="29"/>
      <c r="Q42" s="29"/>
    </row>
    <row r="43" spans="2:17" s="10" customFormat="1" ht="22" customHeight="1" x14ac:dyDescent="0.2">
      <c r="B43" s="13" t="str">
        <f>IF('9.2'!$B$3="x","x"," ")</f>
        <v xml:space="preserve"> </v>
      </c>
      <c r="C43" s="13" t="str">
        <f>IF('9.2'!$C$3="x","x"," ")</f>
        <v xml:space="preserve"> </v>
      </c>
      <c r="D43" s="13" t="str">
        <f>IF('9.2'!$D$3="x", "x", " ")</f>
        <v>x</v>
      </c>
      <c r="F43" s="29" t="s">
        <v>84</v>
      </c>
      <c r="G43" s="29"/>
      <c r="H43" s="29"/>
      <c r="I43" s="29"/>
      <c r="J43" s="29"/>
      <c r="K43" s="29"/>
      <c r="L43" s="29"/>
      <c r="M43" s="29"/>
      <c r="N43" s="29"/>
      <c r="O43" s="29"/>
      <c r="P43" s="29"/>
      <c r="Q43" s="29"/>
    </row>
    <row r="44" spans="2:17" s="10" customFormat="1" ht="22" customHeight="1" x14ac:dyDescent="0.2">
      <c r="B44" s="13" t="str">
        <f>IF('9.3'!$B$3="x","x"," ")</f>
        <v xml:space="preserve"> </v>
      </c>
      <c r="C44" s="13" t="str">
        <f>IF('9.3'!$C$3="x","x"," ")</f>
        <v xml:space="preserve"> </v>
      </c>
      <c r="D44" s="13" t="str">
        <f>IF('9.3'!$D$3="x", "x", " ")</f>
        <v>x</v>
      </c>
      <c r="F44" s="29" t="s">
        <v>85</v>
      </c>
      <c r="G44" s="29"/>
      <c r="H44" s="29"/>
      <c r="I44" s="29"/>
      <c r="J44" s="29"/>
      <c r="K44" s="29"/>
      <c r="L44" s="29"/>
      <c r="M44" s="29"/>
      <c r="N44" s="29"/>
      <c r="O44" s="29"/>
      <c r="P44" s="29"/>
      <c r="Q44" s="29"/>
    </row>
    <row r="45" spans="2:17" s="10" customFormat="1" ht="22" customHeight="1" x14ac:dyDescent="0.2">
      <c r="B45" s="13" t="str">
        <f>IF('9.4'!$B$3="x","x"," ")</f>
        <v xml:space="preserve"> </v>
      </c>
      <c r="C45" s="13" t="str">
        <f>IF('9.4'!$C$3="x","x"," ")</f>
        <v xml:space="preserve"> </v>
      </c>
      <c r="D45" s="13" t="str">
        <f>IF('9.4'!$D$3="x", "x", " ")</f>
        <v>x</v>
      </c>
      <c r="F45" s="29" t="s">
        <v>86</v>
      </c>
      <c r="G45" s="29"/>
      <c r="H45" s="29"/>
      <c r="I45" s="29"/>
      <c r="J45" s="29"/>
      <c r="K45" s="29"/>
      <c r="L45" s="29"/>
      <c r="M45" s="29"/>
      <c r="N45" s="29"/>
      <c r="O45" s="29"/>
      <c r="P45" s="29"/>
      <c r="Q45" s="29"/>
    </row>
    <row r="46" spans="2:17" s="10" customFormat="1" ht="22" customHeight="1" x14ac:dyDescent="0.2">
      <c r="B46" s="11"/>
      <c r="C46" s="12"/>
      <c r="D46" s="12"/>
      <c r="E46" s="31" t="s">
        <v>26</v>
      </c>
      <c r="F46" s="32"/>
      <c r="G46" s="32"/>
      <c r="H46" s="32"/>
      <c r="I46" s="32"/>
      <c r="J46" s="32"/>
      <c r="K46" s="32"/>
      <c r="L46" s="32"/>
      <c r="M46" s="32"/>
      <c r="N46" s="32"/>
      <c r="O46" s="32"/>
      <c r="P46" s="32"/>
      <c r="Q46" s="33"/>
    </row>
    <row r="47" spans="2:17" s="10" customFormat="1" ht="22" customHeight="1" x14ac:dyDescent="0.2">
      <c r="B47" s="13" t="str">
        <f>IF('10.1'!$B$3="x","x"," ")</f>
        <v>x</v>
      </c>
      <c r="C47" s="13" t="str">
        <f>IF('10.1'!$C$3="x","x"," ")</f>
        <v xml:space="preserve"> </v>
      </c>
      <c r="D47" s="13" t="str">
        <f>IF('10.1'!$D$3="x", "x", " ")</f>
        <v xml:space="preserve"> </v>
      </c>
      <c r="F47" s="30" t="s">
        <v>27</v>
      </c>
      <c r="G47" s="30"/>
      <c r="H47" s="30"/>
      <c r="I47" s="30"/>
      <c r="J47" s="30"/>
      <c r="K47" s="30"/>
      <c r="L47" s="30"/>
      <c r="M47" s="30"/>
      <c r="N47" s="30"/>
      <c r="O47" s="30"/>
      <c r="P47" s="30"/>
      <c r="Q47" s="30"/>
    </row>
    <row r="51" spans="6:11" ht="34" x14ac:dyDescent="0.4">
      <c r="F51" s="2" t="s">
        <v>8</v>
      </c>
    </row>
    <row r="52" spans="6:11" x14ac:dyDescent="0.2">
      <c r="F52" s="28" t="s">
        <v>14</v>
      </c>
      <c r="G52" s="28"/>
      <c r="H52">
        <f>COUNTIF(D12:D47,"x")</f>
        <v>6</v>
      </c>
    </row>
    <row r="53" spans="6:11" x14ac:dyDescent="0.2">
      <c r="F53" s="28" t="s">
        <v>15</v>
      </c>
      <c r="G53" s="28"/>
      <c r="H53">
        <v>27</v>
      </c>
    </row>
    <row r="54" spans="6:11" ht="31" x14ac:dyDescent="0.35">
      <c r="H54" s="3">
        <f>COUNTIF($B$12:$B$47,"x")/(H53-COUNTIF($D$12:$D$47,"x"))</f>
        <v>0.80952380952380953</v>
      </c>
    </row>
    <row r="56" spans="6:11" x14ac:dyDescent="0.2">
      <c r="F56" t="s">
        <v>10</v>
      </c>
    </row>
    <row r="58" spans="6:11" x14ac:dyDescent="0.2">
      <c r="G58" s="24" t="s">
        <v>80</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K15" sqref="K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25" t="s">
        <v>79</v>
      </c>
      <c r="B1" s="25"/>
      <c r="C1" s="25"/>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4" t="s">
        <v>56</v>
      </c>
      <c r="G4" s="24"/>
      <c r="H4" s="24"/>
      <c r="I4" s="24"/>
      <c r="J4" s="24"/>
      <c r="K4" s="24"/>
      <c r="L4" s="24"/>
      <c r="M4" s="24"/>
      <c r="N4" s="24"/>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101</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4" sqref="B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M16" sqref="M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105</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M13" sqref="M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25" t="s">
        <v>79</v>
      </c>
      <c r="B1" s="25"/>
      <c r="C1" s="25"/>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4" t="s">
        <v>57</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101</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5" t="s">
        <v>79</v>
      </c>
      <c r="B1" s="25"/>
      <c r="C1" s="25"/>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4" t="s">
        <v>58</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7"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5" t="s">
        <v>79</v>
      </c>
      <c r="B1" s="25"/>
      <c r="C1" s="25"/>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4" t="s">
        <v>59</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t="s">
        <v>102</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17" sqref="O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4" t="s">
        <v>60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L18" sqref="L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4" t="s">
        <v>61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O12" sqref="O1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4" t="s">
        <v>62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106</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2026-02-20T12:41:41Z</dcterms:modified>
</cp:coreProperties>
</file>